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3" documentId="13_ncr:1_{2ECB891D-60D3-4127-B369-63CD61814E8B}" xr6:coauthVersionLast="47" xr6:coauthVersionMax="47" xr10:uidLastSave="{9D4950AC-836B-487C-A003-FB044B5A376B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9" l="1"/>
  <c r="P11" i="9" s="1"/>
  <c r="M27" i="9"/>
  <c r="P27" i="9" s="1"/>
  <c r="M25" i="9"/>
  <c r="P25" i="9" s="1"/>
  <c r="M33" i="9" l="1"/>
  <c r="P33" i="9" s="1"/>
  <c r="M31" i="9"/>
  <c r="P31" i="9" s="1"/>
  <c r="M30" i="9"/>
  <c r="P30" i="9" s="1"/>
  <c r="M29" i="9"/>
  <c r="P29" i="9" s="1"/>
  <c r="M26" i="9"/>
  <c r="P26" i="9" s="1"/>
  <c r="M24" i="9"/>
  <c r="P24" i="9" s="1"/>
  <c r="M23" i="9"/>
  <c r="P23" i="9" s="1"/>
  <c r="M21" i="9"/>
  <c r="P21" i="9" s="1"/>
  <c r="P34" i="9" s="1"/>
  <c r="N20" i="9"/>
  <c r="M20" i="9"/>
  <c r="N19" i="9"/>
  <c r="M19" i="9"/>
  <c r="M18" i="9"/>
  <c r="P18" i="9" s="1"/>
  <c r="N16" i="9"/>
  <c r="M16" i="9"/>
  <c r="N15" i="9"/>
  <c r="M15" i="9"/>
  <c r="N14" i="9"/>
  <c r="M14" i="9"/>
  <c r="N13" i="9"/>
  <c r="M13" i="9"/>
  <c r="N10" i="9"/>
  <c r="M10" i="9"/>
  <c r="N9" i="9"/>
  <c r="M9" i="9"/>
  <c r="P16" i="9" l="1"/>
  <c r="P9" i="9"/>
  <c r="P10" i="9"/>
  <c r="P15" i="9"/>
  <c r="P20" i="9"/>
  <c r="P19" i="9"/>
  <c r="P13" i="9"/>
  <c r="P14" i="9"/>
  <c r="E34" i="9"/>
  <c r="F34" i="9"/>
  <c r="H34" i="9"/>
  <c r="J34" i="9"/>
  <c r="K34" i="9"/>
  <c r="M34" i="9"/>
  <c r="N34" i="9"/>
  <c r="C34" i="9"/>
  <c r="R34" i="9"/>
  <c r="Q34" i="9"/>
  <c r="S34" i="9" l="1"/>
</calcChain>
</file>

<file path=xl/sharedStrings.xml><?xml version="1.0" encoding="utf-8"?>
<sst xmlns="http://schemas.openxmlformats.org/spreadsheetml/2006/main" count="82" uniqueCount="65">
  <si>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</si>
  <si>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</si>
  <si>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</si>
  <si>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</si>
  <si>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</si>
  <si>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</si>
  <si>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</si>
  <si>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</si>
  <si>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</si>
  <si>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</si>
  <si>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</si>
  <si>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</si>
  <si>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</si>
  <si>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</si>
  <si>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</si>
  <si>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1.</t>
  </si>
  <si>
    <t>Педагогически науки</t>
  </si>
  <si>
    <t>1.2.</t>
  </si>
  <si>
    <t>Педагогика</t>
  </si>
  <si>
    <t>1.3.</t>
  </si>
  <si>
    <t>Педагогика на обучението по …</t>
  </si>
  <si>
    <t>2.</t>
  </si>
  <si>
    <t>Хуманитарни науки</t>
  </si>
  <si>
    <t>2.1.</t>
  </si>
  <si>
    <t>Филология</t>
  </si>
  <si>
    <t>2.2.</t>
  </si>
  <si>
    <t>История и археология</t>
  </si>
  <si>
    <t>Философия</t>
  </si>
  <si>
    <t>Религия и теология</t>
  </si>
  <si>
    <t>Социални, стопански и правни науки</t>
  </si>
  <si>
    <t>Социология, антропология и науки за културата</t>
  </si>
  <si>
    <t>Психология</t>
  </si>
  <si>
    <t>Социални дейности</t>
  </si>
  <si>
    <t>Обществени комуникации и информационни науки</t>
  </si>
  <si>
    <t>Право</t>
  </si>
  <si>
    <t>Администрация и управление</t>
  </si>
  <si>
    <t>Икономика</t>
  </si>
  <si>
    <t>Природни науки, математика и информатика</t>
  </si>
  <si>
    <t>Науки за земята</t>
  </si>
  <si>
    <t>Математика</t>
  </si>
  <si>
    <t>Информатика и компютърни науки</t>
  </si>
  <si>
    <t>Изкуства</t>
  </si>
  <si>
    <t>Изобразително изкуство</t>
  </si>
  <si>
    <t>2.3.</t>
  </si>
  <si>
    <t>3.1.</t>
  </si>
  <si>
    <t>3.2.</t>
  </si>
  <si>
    <t>3.4.</t>
  </si>
  <si>
    <t>3.5.</t>
  </si>
  <si>
    <t>3.7.</t>
  </si>
  <si>
    <t>3.8.</t>
  </si>
  <si>
    <t>4.4.</t>
  </si>
  <si>
    <t>4.5.</t>
  </si>
  <si>
    <t>4.6.</t>
  </si>
  <si>
    <t>8.2.</t>
  </si>
  <si>
    <t>2.4.</t>
  </si>
  <si>
    <t>3.6.</t>
  </si>
  <si>
    <t>Педагогика на обучението по … *</t>
  </si>
  <si>
    <t>Администрация и управление *</t>
  </si>
  <si>
    <t>Икономика *</t>
  </si>
  <si>
    <t xml:space="preserve">ВЕЛИКОТЪРНОВСКИ УНИВЕРСИТЕТ "СВ. СВ. КИРИЛ И МЕТОДИЙ" </t>
  </si>
  <si>
    <t>3.</t>
  </si>
  <si>
    <t>4.</t>
  </si>
  <si>
    <t>8.</t>
  </si>
  <si>
    <t>ПРИЛОЖЕНИЕ № 1.5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</si>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</sst>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0" xfId="0" applyFont="1" applyFill="1"/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8" fillId="0" borderId="2" xfId="0" applyFont="1" applyBorder="1"/>
    <xf numFmtId="0" fontId="6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6" fillId="0" borderId="2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right" vertical="center"/>
    </xf>
    <xf numFmtId="0" fontId="9" fillId="0" borderId="7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10" fillId="0" borderId="2" xfId="0" applyFont="1" applyBorder="1"/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10" fillId="2" borderId="2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2" borderId="12" xfId="0" applyFont="1" applyFill="1" applyBorder="1" applyAlignment="1">
      <alignment horizontal="right"/>
    </xf>
    <xf numFmtId="0" fontId="8" fillId="2" borderId="12" xfId="0" applyFont="1" applyFill="1" applyBorder="1" applyAlignment="1">
      <alignment horizontal="right" vertical="center"/>
    </xf>
    <xf numFmtId="3" fontId="8" fillId="0" borderId="1" xfId="0" applyNumberFormat="1" applyFont="1" applyBorder="1" applyAlignment="1">
      <alignment horizontal="right"/>
    </xf>
    <xf numFmtId="3" fontId="8" fillId="0" borderId="10" xfId="0" applyNumberFormat="1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49" fontId="11" fillId="0" borderId="2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0" fillId="0" borderId="2" xfId="0" applyFont="1" applyBorder="1" applyAlignment="1"/>
    <xf numFmtId="49" fontId="10" fillId="0" borderId="2" xfId="0" applyNumberFormat="1" applyFont="1" applyBorder="1" applyAlignment="1"/>
    <xf numFmtId="49" fontId="8" fillId="0" borderId="2" xfId="0" applyNumberFormat="1" applyFont="1" applyBorder="1" applyAlignment="1">
      <alignment horizontal="left"/>
    </xf>
    <xf numFmtId="49" fontId="10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7"/>
  <sheetViews>
    <sheetView tabSelected="1" topLeftCell="A7" zoomScale="115" zoomScaleNormal="115" workbookViewId="0">
      <selection activeCell="A37" sqref="A37"/>
    </sheetView>
  </sheetViews>
  <sheetFormatPr defaultRowHeight="15" x14ac:dyDescent="0.25"/>
  <cols>
    <col min="1" max="1" width="7.5703125" style="1" bestFit="1" customWidth="1"/>
    <col min="2" max="2" width="47.57031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21" ht="16.5" customHeight="1" x14ac:dyDescent="0.25">
      <c r="A1" s="59" t="s">
        <v>63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21" x14ac:dyDescent="0.25">
      <c r="A2" s="60" t="s">
        <v>59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1" ht="17.25" customHeigh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</row>
    <row r="4" spans="1:21" ht="15" customHeight="1" x14ac:dyDescent="0.25">
      <c r="A4" s="63" t="s">
        <v>0</v>
      </c>
      <c r="B4" s="64" t="s">
        <v>5</v>
      </c>
      <c r="C4" s="65" t="s">
        <v>10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2" t="s">
        <v>11</v>
      </c>
      <c r="R4" s="62"/>
      <c r="S4" s="62"/>
    </row>
    <row r="5" spans="1:21" ht="45" customHeight="1" x14ac:dyDescent="0.25">
      <c r="A5" s="63"/>
      <c r="B5" s="64"/>
      <c r="C5" s="62" t="s">
        <v>12</v>
      </c>
      <c r="D5" s="62"/>
      <c r="E5" s="62" t="s">
        <v>1</v>
      </c>
      <c r="F5" s="62"/>
      <c r="G5" s="62"/>
      <c r="H5" s="62" t="s">
        <v>2</v>
      </c>
      <c r="I5" s="62"/>
      <c r="J5" s="62" t="s">
        <v>6</v>
      </c>
      <c r="K5" s="62"/>
      <c r="L5" s="62"/>
      <c r="M5" s="62" t="s">
        <v>9</v>
      </c>
      <c r="N5" s="62"/>
      <c r="O5" s="62"/>
      <c r="P5" s="62"/>
      <c r="Q5" s="62"/>
      <c r="R5" s="62"/>
      <c r="S5" s="62"/>
    </row>
    <row r="6" spans="1:21" s="2" customFormat="1" x14ac:dyDescent="0.2">
      <c r="A6" s="63"/>
      <c r="B6" s="64"/>
      <c r="C6" s="13" t="s">
        <v>7</v>
      </c>
      <c r="D6" s="13" t="s">
        <v>8</v>
      </c>
      <c r="E6" s="13" t="s">
        <v>7</v>
      </c>
      <c r="F6" s="13" t="s">
        <v>8</v>
      </c>
      <c r="G6" s="13" t="s">
        <v>13</v>
      </c>
      <c r="H6" s="13" t="s">
        <v>7</v>
      </c>
      <c r="I6" s="13" t="s">
        <v>8</v>
      </c>
      <c r="J6" s="13" t="s">
        <v>7</v>
      </c>
      <c r="K6" s="13" t="s">
        <v>8</v>
      </c>
      <c r="L6" s="13" t="s">
        <v>13</v>
      </c>
      <c r="M6" s="13" t="s">
        <v>7</v>
      </c>
      <c r="N6" s="13" t="s">
        <v>8</v>
      </c>
      <c r="O6" s="13" t="s">
        <v>13</v>
      </c>
      <c r="P6" s="13" t="s">
        <v>3</v>
      </c>
      <c r="Q6" s="4" t="s">
        <v>7</v>
      </c>
      <c r="R6" s="4" t="s">
        <v>8</v>
      </c>
      <c r="S6" s="4" t="s">
        <v>3</v>
      </c>
    </row>
    <row r="7" spans="1:21" s="2" customFormat="1" x14ac:dyDescent="0.2">
      <c r="A7" s="3">
        <v>1</v>
      </c>
      <c r="B7" s="19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  <c r="O7" s="21">
        <v>15</v>
      </c>
      <c r="P7" s="21">
        <v>16</v>
      </c>
      <c r="Q7" s="21">
        <v>17</v>
      </c>
      <c r="R7" s="21">
        <v>18</v>
      </c>
      <c r="S7" s="21">
        <v>19</v>
      </c>
    </row>
    <row r="8" spans="1:21" s="2" customFormat="1" ht="15" customHeight="1" x14ac:dyDescent="0.2">
      <c r="A8" s="27" t="s">
        <v>15</v>
      </c>
      <c r="B8" s="23" t="s">
        <v>16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22"/>
      <c r="R8" s="22"/>
      <c r="S8" s="52"/>
    </row>
    <row r="9" spans="1:21" s="2" customFormat="1" x14ac:dyDescent="0.2">
      <c r="A9" s="45" t="s">
        <v>17</v>
      </c>
      <c r="B9" s="24" t="s">
        <v>18</v>
      </c>
      <c r="C9" s="31">
        <v>70</v>
      </c>
      <c r="D9" s="31"/>
      <c r="E9" s="31">
        <v>200</v>
      </c>
      <c r="F9" s="31">
        <v>120</v>
      </c>
      <c r="G9" s="32"/>
      <c r="H9" s="32"/>
      <c r="I9" s="32"/>
      <c r="J9" s="32"/>
      <c r="K9" s="32"/>
      <c r="L9" s="32"/>
      <c r="M9" s="32">
        <f>C9+E9+H9+J9</f>
        <v>270</v>
      </c>
      <c r="N9" s="32">
        <f>F9+I9+K9</f>
        <v>120</v>
      </c>
      <c r="O9" s="32"/>
      <c r="P9" s="33">
        <f>M9+N9</f>
        <v>390</v>
      </c>
      <c r="Q9" s="22">
        <v>7</v>
      </c>
      <c r="R9" s="22">
        <v>4</v>
      </c>
      <c r="S9" s="52">
        <v>11</v>
      </c>
    </row>
    <row r="10" spans="1:21" x14ac:dyDescent="0.25">
      <c r="A10" s="46" t="s">
        <v>19</v>
      </c>
      <c r="B10" s="25" t="s">
        <v>20</v>
      </c>
      <c r="C10" s="34"/>
      <c r="D10" s="34"/>
      <c r="E10" s="35">
        <v>168</v>
      </c>
      <c r="F10" s="35">
        <v>70</v>
      </c>
      <c r="G10" s="34"/>
      <c r="H10" s="34"/>
      <c r="I10" s="34"/>
      <c r="J10" s="34">
        <v>20</v>
      </c>
      <c r="K10" s="34"/>
      <c r="L10" s="34"/>
      <c r="M10" s="34">
        <f>C10+E10+H10+J10</f>
        <v>188</v>
      </c>
      <c r="N10" s="34">
        <f t="shared" ref="N10:N20" si="0">F10+I10+K10</f>
        <v>70</v>
      </c>
      <c r="O10" s="34"/>
      <c r="P10" s="33">
        <f t="shared" ref="P10:P33" si="1">M10+N10</f>
        <v>258</v>
      </c>
      <c r="Q10" s="36">
        <v>13</v>
      </c>
      <c r="R10" s="20"/>
      <c r="S10" s="53">
        <v>13</v>
      </c>
    </row>
    <row r="11" spans="1:21" x14ac:dyDescent="0.25">
      <c r="A11" s="46" t="s">
        <v>19</v>
      </c>
      <c r="B11" s="25" t="s">
        <v>56</v>
      </c>
      <c r="C11" s="34"/>
      <c r="D11" s="34"/>
      <c r="E11" s="35">
        <v>137</v>
      </c>
      <c r="F11" s="35"/>
      <c r="G11" s="34"/>
      <c r="H11" s="34"/>
      <c r="I11" s="34"/>
      <c r="J11" s="34"/>
      <c r="K11" s="34"/>
      <c r="L11" s="34"/>
      <c r="M11" s="34">
        <f>C11+E11+H11+J11</f>
        <v>137</v>
      </c>
      <c r="N11" s="34"/>
      <c r="O11" s="34"/>
      <c r="P11" s="33">
        <f t="shared" si="1"/>
        <v>137</v>
      </c>
      <c r="Q11" s="36"/>
      <c r="R11" s="20"/>
      <c r="S11" s="53"/>
    </row>
    <row r="12" spans="1:21" x14ac:dyDescent="0.25">
      <c r="A12" s="47" t="s">
        <v>21</v>
      </c>
      <c r="B12" s="27" t="s">
        <v>22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3"/>
      <c r="Q12" s="14"/>
      <c r="R12" s="10"/>
      <c r="S12" s="54"/>
    </row>
    <row r="13" spans="1:21" x14ac:dyDescent="0.25">
      <c r="A13" s="46" t="s">
        <v>23</v>
      </c>
      <c r="B13" s="25" t="s">
        <v>24</v>
      </c>
      <c r="C13" s="32"/>
      <c r="D13" s="32"/>
      <c r="E13" s="31">
        <v>246</v>
      </c>
      <c r="F13" s="31">
        <v>18</v>
      </c>
      <c r="G13" s="32"/>
      <c r="H13" s="32"/>
      <c r="I13" s="32"/>
      <c r="J13" s="32">
        <v>10</v>
      </c>
      <c r="K13" s="32"/>
      <c r="L13" s="32"/>
      <c r="M13" s="32">
        <f>C13+E13+H13+J13</f>
        <v>256</v>
      </c>
      <c r="N13" s="32">
        <f t="shared" si="0"/>
        <v>18</v>
      </c>
      <c r="O13" s="32"/>
      <c r="P13" s="33">
        <f t="shared" si="1"/>
        <v>274</v>
      </c>
      <c r="Q13" s="14">
        <v>7</v>
      </c>
      <c r="R13" s="10"/>
      <c r="S13" s="54">
        <v>7</v>
      </c>
    </row>
    <row r="14" spans="1:21" x14ac:dyDescent="0.25">
      <c r="A14" s="46" t="s">
        <v>25</v>
      </c>
      <c r="B14" s="25" t="s">
        <v>26</v>
      </c>
      <c r="C14" s="32"/>
      <c r="D14" s="32"/>
      <c r="E14" s="31">
        <v>33</v>
      </c>
      <c r="F14" s="31">
        <v>16</v>
      </c>
      <c r="G14" s="32"/>
      <c r="H14" s="32"/>
      <c r="I14" s="32"/>
      <c r="J14" s="32">
        <v>12</v>
      </c>
      <c r="K14" s="32"/>
      <c r="L14" s="32"/>
      <c r="M14" s="32">
        <f>C14+E14+H14+J14</f>
        <v>45</v>
      </c>
      <c r="N14" s="32">
        <f t="shared" si="0"/>
        <v>16</v>
      </c>
      <c r="O14" s="32"/>
      <c r="P14" s="33">
        <f t="shared" si="1"/>
        <v>61</v>
      </c>
      <c r="Q14" s="14">
        <v>7</v>
      </c>
      <c r="R14" s="10"/>
      <c r="S14" s="54">
        <v>7</v>
      </c>
    </row>
    <row r="15" spans="1:21" s="12" customFormat="1" ht="15" customHeight="1" x14ac:dyDescent="0.25">
      <c r="A15" s="48" t="s">
        <v>43</v>
      </c>
      <c r="B15" s="28" t="s">
        <v>27</v>
      </c>
      <c r="C15" s="32"/>
      <c r="D15" s="32"/>
      <c r="E15" s="31">
        <v>16</v>
      </c>
      <c r="F15" s="31">
        <v>15</v>
      </c>
      <c r="G15" s="32"/>
      <c r="H15" s="32"/>
      <c r="I15" s="32"/>
      <c r="J15" s="32"/>
      <c r="K15" s="32"/>
      <c r="L15" s="32"/>
      <c r="M15" s="32">
        <f>C15+E15+H15+J15</f>
        <v>16</v>
      </c>
      <c r="N15" s="32">
        <f t="shared" si="0"/>
        <v>15</v>
      </c>
      <c r="O15" s="32"/>
      <c r="P15" s="33">
        <f t="shared" si="1"/>
        <v>31</v>
      </c>
      <c r="Q15" s="15">
        <v>1</v>
      </c>
      <c r="R15" s="11"/>
      <c r="S15" s="54">
        <v>1</v>
      </c>
      <c r="T15" s="57"/>
      <c r="U15" s="58"/>
    </row>
    <row r="16" spans="1:21" s="12" customFormat="1" ht="15" customHeight="1" x14ac:dyDescent="0.25">
      <c r="A16" s="48" t="s">
        <v>54</v>
      </c>
      <c r="B16" s="28" t="s">
        <v>28</v>
      </c>
      <c r="C16" s="32"/>
      <c r="D16" s="32"/>
      <c r="E16" s="31">
        <v>8</v>
      </c>
      <c r="F16" s="31">
        <v>8</v>
      </c>
      <c r="G16" s="32"/>
      <c r="H16" s="32"/>
      <c r="I16" s="32"/>
      <c r="J16" s="32">
        <v>4</v>
      </c>
      <c r="K16" s="32"/>
      <c r="L16" s="32"/>
      <c r="M16" s="32">
        <f>C16+E16+H16+J16</f>
        <v>12</v>
      </c>
      <c r="N16" s="32">
        <f t="shared" si="0"/>
        <v>8</v>
      </c>
      <c r="O16" s="32"/>
      <c r="P16" s="33">
        <f t="shared" si="1"/>
        <v>20</v>
      </c>
      <c r="Q16" s="15">
        <v>2</v>
      </c>
      <c r="R16" s="11"/>
      <c r="S16" s="54">
        <v>2</v>
      </c>
      <c r="T16" s="57"/>
      <c r="U16" s="58"/>
    </row>
    <row r="17" spans="1:21" s="12" customFormat="1" x14ac:dyDescent="0.25">
      <c r="A17" s="49" t="s">
        <v>60</v>
      </c>
      <c r="B17" s="18" t="s">
        <v>29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2"/>
      <c r="N17" s="32"/>
      <c r="O17" s="37"/>
      <c r="P17" s="33"/>
      <c r="Q17" s="15"/>
      <c r="R17" s="11"/>
      <c r="S17" s="54"/>
      <c r="T17" s="57"/>
      <c r="U17" s="58"/>
    </row>
    <row r="18" spans="1:21" x14ac:dyDescent="0.25">
      <c r="A18" s="48" t="s">
        <v>44</v>
      </c>
      <c r="B18" s="28" t="s">
        <v>30</v>
      </c>
      <c r="C18" s="37"/>
      <c r="D18" s="37"/>
      <c r="E18" s="38">
        <v>19</v>
      </c>
      <c r="F18" s="38"/>
      <c r="G18" s="37"/>
      <c r="H18" s="37"/>
      <c r="I18" s="37"/>
      <c r="J18" s="37"/>
      <c r="K18" s="37"/>
      <c r="L18" s="37"/>
      <c r="M18" s="32">
        <f>C18+E18+H18+J18</f>
        <v>19</v>
      </c>
      <c r="N18" s="32"/>
      <c r="O18" s="37"/>
      <c r="P18" s="33">
        <f t="shared" si="1"/>
        <v>19</v>
      </c>
      <c r="Q18" s="14">
        <v>1</v>
      </c>
      <c r="R18" s="10"/>
      <c r="S18" s="54">
        <v>1</v>
      </c>
    </row>
    <row r="19" spans="1:21" x14ac:dyDescent="0.25">
      <c r="A19" s="48" t="s">
        <v>45</v>
      </c>
      <c r="B19" s="28" t="s">
        <v>31</v>
      </c>
      <c r="C19" s="37"/>
      <c r="D19" s="37"/>
      <c r="E19" s="38">
        <v>42</v>
      </c>
      <c r="F19" s="38">
        <v>15</v>
      </c>
      <c r="G19" s="37"/>
      <c r="H19" s="37"/>
      <c r="I19" s="37"/>
      <c r="J19" s="37"/>
      <c r="K19" s="37"/>
      <c r="L19" s="37"/>
      <c r="M19" s="32">
        <f>C19+E19+H19+J19</f>
        <v>42</v>
      </c>
      <c r="N19" s="32">
        <f t="shared" si="0"/>
        <v>15</v>
      </c>
      <c r="O19" s="37"/>
      <c r="P19" s="33">
        <f t="shared" si="1"/>
        <v>57</v>
      </c>
      <c r="Q19" s="14">
        <v>6</v>
      </c>
      <c r="R19" s="10"/>
      <c r="S19" s="54">
        <v>6</v>
      </c>
    </row>
    <row r="20" spans="1:21" x14ac:dyDescent="0.25">
      <c r="A20" s="48" t="s">
        <v>46</v>
      </c>
      <c r="B20" s="28" t="s">
        <v>32</v>
      </c>
      <c r="C20" s="37"/>
      <c r="D20" s="37"/>
      <c r="E20" s="38">
        <v>30</v>
      </c>
      <c r="F20" s="38">
        <v>15</v>
      </c>
      <c r="G20" s="37"/>
      <c r="H20" s="37"/>
      <c r="I20" s="37"/>
      <c r="J20" s="37"/>
      <c r="K20" s="37">
        <v>5</v>
      </c>
      <c r="L20" s="37"/>
      <c r="M20" s="32">
        <f>C20+E20+H20+J20</f>
        <v>30</v>
      </c>
      <c r="N20" s="32">
        <f t="shared" si="0"/>
        <v>20</v>
      </c>
      <c r="O20" s="37"/>
      <c r="P20" s="33">
        <f t="shared" si="1"/>
        <v>50</v>
      </c>
      <c r="Q20" s="14">
        <v>2</v>
      </c>
      <c r="R20" s="10"/>
      <c r="S20" s="54">
        <v>2</v>
      </c>
    </row>
    <row r="21" spans="1:21" x14ac:dyDescent="0.25">
      <c r="A21" s="48" t="s">
        <v>47</v>
      </c>
      <c r="B21" s="28" t="s">
        <v>33</v>
      </c>
      <c r="C21" s="37"/>
      <c r="D21" s="37"/>
      <c r="E21" s="38">
        <v>20</v>
      </c>
      <c r="F21" s="38"/>
      <c r="G21" s="37"/>
      <c r="H21" s="37"/>
      <c r="I21" s="37"/>
      <c r="J21" s="37"/>
      <c r="K21" s="37"/>
      <c r="L21" s="37"/>
      <c r="M21" s="32">
        <f>C21+E21+H21+J21</f>
        <v>20</v>
      </c>
      <c r="N21" s="32"/>
      <c r="O21" s="37"/>
      <c r="P21" s="33">
        <f t="shared" si="1"/>
        <v>20</v>
      </c>
      <c r="Q21" s="14"/>
      <c r="R21" s="10"/>
      <c r="S21" s="54"/>
    </row>
    <row r="22" spans="1:21" x14ac:dyDescent="0.25">
      <c r="A22" s="48" t="s">
        <v>55</v>
      </c>
      <c r="B22" s="28" t="s">
        <v>34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2"/>
      <c r="N22" s="32"/>
      <c r="O22" s="37"/>
      <c r="P22" s="33"/>
      <c r="Q22" s="14">
        <v>3</v>
      </c>
      <c r="R22" s="10">
        <v>1</v>
      </c>
      <c r="S22" s="54">
        <v>4</v>
      </c>
    </row>
    <row r="23" spans="1:21" x14ac:dyDescent="0.25">
      <c r="A23" s="48"/>
      <c r="B23" s="28" t="s">
        <v>34</v>
      </c>
      <c r="C23" s="37"/>
      <c r="D23" s="37"/>
      <c r="E23" s="37"/>
      <c r="F23" s="37"/>
      <c r="G23" s="37"/>
      <c r="H23" s="38">
        <v>84</v>
      </c>
      <c r="I23" s="37"/>
      <c r="J23" s="37"/>
      <c r="K23" s="37"/>
      <c r="L23" s="37"/>
      <c r="M23" s="32">
        <f>C23+E23+H23+J23</f>
        <v>84</v>
      </c>
      <c r="N23" s="32"/>
      <c r="O23" s="37"/>
      <c r="P23" s="33">
        <f t="shared" si="1"/>
        <v>84</v>
      </c>
      <c r="Q23" s="14"/>
      <c r="R23" s="10"/>
      <c r="S23" s="54"/>
    </row>
    <row r="24" spans="1:21" x14ac:dyDescent="0.25">
      <c r="A24" s="48" t="s">
        <v>48</v>
      </c>
      <c r="B24" s="28" t="s">
        <v>35</v>
      </c>
      <c r="C24" s="37"/>
      <c r="D24" s="37"/>
      <c r="E24" s="38">
        <v>40</v>
      </c>
      <c r="F24" s="37"/>
      <c r="G24" s="37"/>
      <c r="H24" s="37"/>
      <c r="I24" s="37"/>
      <c r="J24" s="37"/>
      <c r="K24" s="37"/>
      <c r="L24" s="37"/>
      <c r="M24" s="32">
        <f>C24+E24+H24+J24</f>
        <v>40</v>
      </c>
      <c r="N24" s="32"/>
      <c r="O24" s="37"/>
      <c r="P24" s="33">
        <f t="shared" si="1"/>
        <v>40</v>
      </c>
      <c r="Q24" s="14">
        <v>2</v>
      </c>
      <c r="R24" s="10"/>
      <c r="S24" s="54">
        <v>2</v>
      </c>
    </row>
    <row r="25" spans="1:21" x14ac:dyDescent="0.25">
      <c r="A25" s="48" t="s">
        <v>48</v>
      </c>
      <c r="B25" s="28" t="s">
        <v>57</v>
      </c>
      <c r="C25" s="37"/>
      <c r="D25" s="37"/>
      <c r="E25" s="38">
        <v>7</v>
      </c>
      <c r="F25" s="37"/>
      <c r="G25" s="37"/>
      <c r="H25" s="37"/>
      <c r="I25" s="37"/>
      <c r="J25" s="37"/>
      <c r="K25" s="37"/>
      <c r="L25" s="37"/>
      <c r="M25" s="32">
        <f>C25+E25+H25+J25</f>
        <v>7</v>
      </c>
      <c r="N25" s="32"/>
      <c r="O25" s="37"/>
      <c r="P25" s="33">
        <f t="shared" si="1"/>
        <v>7</v>
      </c>
      <c r="Q25" s="14"/>
      <c r="R25" s="10"/>
      <c r="S25" s="54"/>
    </row>
    <row r="26" spans="1:21" x14ac:dyDescent="0.25">
      <c r="A26" s="48" t="s">
        <v>49</v>
      </c>
      <c r="B26" s="28" t="s">
        <v>36</v>
      </c>
      <c r="C26" s="37"/>
      <c r="D26" s="37"/>
      <c r="E26" s="38">
        <v>66</v>
      </c>
      <c r="F26" s="37"/>
      <c r="G26" s="37"/>
      <c r="H26" s="37"/>
      <c r="I26" s="37"/>
      <c r="J26" s="37"/>
      <c r="K26" s="37"/>
      <c r="L26" s="37"/>
      <c r="M26" s="32">
        <f>C26+E26+H26+J26</f>
        <v>66</v>
      </c>
      <c r="N26" s="32"/>
      <c r="O26" s="37"/>
      <c r="P26" s="33">
        <f t="shared" si="1"/>
        <v>66</v>
      </c>
      <c r="Q26" s="14">
        <v>3</v>
      </c>
      <c r="R26" s="10"/>
      <c r="S26" s="54">
        <v>3</v>
      </c>
    </row>
    <row r="27" spans="1:21" x14ac:dyDescent="0.25">
      <c r="A27" s="48" t="s">
        <v>49</v>
      </c>
      <c r="B27" s="28" t="s">
        <v>58</v>
      </c>
      <c r="C27" s="37"/>
      <c r="D27" s="37"/>
      <c r="E27" s="38">
        <v>12</v>
      </c>
      <c r="F27" s="37"/>
      <c r="G27" s="37"/>
      <c r="H27" s="37"/>
      <c r="I27" s="37"/>
      <c r="J27" s="37"/>
      <c r="K27" s="37"/>
      <c r="L27" s="37"/>
      <c r="M27" s="32">
        <f>C27+E27+H27+J27</f>
        <v>12</v>
      </c>
      <c r="N27" s="32"/>
      <c r="O27" s="37"/>
      <c r="P27" s="33">
        <f t="shared" si="1"/>
        <v>12</v>
      </c>
      <c r="Q27" s="14"/>
      <c r="R27" s="10"/>
      <c r="S27" s="54"/>
    </row>
    <row r="28" spans="1:21" x14ac:dyDescent="0.25">
      <c r="A28" s="50" t="s">
        <v>61</v>
      </c>
      <c r="B28" s="18" t="s">
        <v>37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2"/>
      <c r="N28" s="32"/>
      <c r="O28" s="37"/>
      <c r="P28" s="33"/>
      <c r="Q28" s="14"/>
      <c r="R28" s="10"/>
      <c r="S28" s="54"/>
    </row>
    <row r="29" spans="1:21" x14ac:dyDescent="0.25">
      <c r="A29" s="51" t="s">
        <v>50</v>
      </c>
      <c r="B29" s="28" t="s">
        <v>38</v>
      </c>
      <c r="C29" s="37"/>
      <c r="D29" s="37"/>
      <c r="E29" s="38">
        <v>22</v>
      </c>
      <c r="F29" s="37"/>
      <c r="G29" s="37"/>
      <c r="H29" s="37"/>
      <c r="I29" s="37"/>
      <c r="J29" s="37"/>
      <c r="K29" s="37"/>
      <c r="L29" s="37"/>
      <c r="M29" s="32">
        <f>C29+E29+H29+J29</f>
        <v>22</v>
      </c>
      <c r="N29" s="32"/>
      <c r="O29" s="37"/>
      <c r="P29" s="33">
        <f t="shared" si="1"/>
        <v>22</v>
      </c>
      <c r="Q29" s="14">
        <v>2</v>
      </c>
      <c r="R29" s="10"/>
      <c r="S29" s="54">
        <v>2</v>
      </c>
    </row>
    <row r="30" spans="1:21" x14ac:dyDescent="0.25">
      <c r="A30" s="51" t="s">
        <v>51</v>
      </c>
      <c r="B30" s="28" t="s">
        <v>39</v>
      </c>
      <c r="C30" s="37"/>
      <c r="D30" s="37"/>
      <c r="E30" s="38"/>
      <c r="F30" s="37"/>
      <c r="G30" s="37"/>
      <c r="H30" s="37"/>
      <c r="I30" s="37"/>
      <c r="J30" s="37">
        <v>4</v>
      </c>
      <c r="K30" s="37"/>
      <c r="L30" s="37"/>
      <c r="M30" s="32">
        <f>C30+E30+H30+J30</f>
        <v>4</v>
      </c>
      <c r="N30" s="32"/>
      <c r="O30" s="37"/>
      <c r="P30" s="33">
        <f t="shared" si="1"/>
        <v>4</v>
      </c>
      <c r="Q30" s="14"/>
      <c r="R30" s="10"/>
      <c r="S30" s="54"/>
    </row>
    <row r="31" spans="1:21" x14ac:dyDescent="0.25">
      <c r="A31" s="51" t="s">
        <v>52</v>
      </c>
      <c r="B31" s="28" t="s">
        <v>40</v>
      </c>
      <c r="C31" s="37"/>
      <c r="D31" s="37"/>
      <c r="E31" s="38">
        <v>112</v>
      </c>
      <c r="F31" s="37"/>
      <c r="G31" s="37"/>
      <c r="H31" s="37"/>
      <c r="I31" s="37"/>
      <c r="J31" s="37">
        <v>15</v>
      </c>
      <c r="K31" s="37"/>
      <c r="L31" s="37"/>
      <c r="M31" s="32">
        <f>C31+E31+H31+J31</f>
        <v>127</v>
      </c>
      <c r="N31" s="32"/>
      <c r="O31" s="37"/>
      <c r="P31" s="33">
        <f t="shared" si="1"/>
        <v>127</v>
      </c>
      <c r="Q31" s="14">
        <v>4</v>
      </c>
      <c r="R31" s="10">
        <v>1</v>
      </c>
      <c r="S31" s="54">
        <v>5</v>
      </c>
    </row>
    <row r="32" spans="1:21" x14ac:dyDescent="0.25">
      <c r="A32" s="50" t="s">
        <v>62</v>
      </c>
      <c r="B32" s="18" t="s">
        <v>41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2"/>
      <c r="N32" s="32"/>
      <c r="O32" s="39"/>
      <c r="P32" s="40"/>
      <c r="Q32" s="16"/>
      <c r="R32" s="17"/>
      <c r="S32" s="54"/>
    </row>
    <row r="33" spans="1:19" x14ac:dyDescent="0.25">
      <c r="A33" s="48" t="s">
        <v>53</v>
      </c>
      <c r="B33" s="28" t="s">
        <v>42</v>
      </c>
      <c r="C33" s="37"/>
      <c r="D33" s="37"/>
      <c r="E33" s="38">
        <v>61</v>
      </c>
      <c r="F33" s="37"/>
      <c r="G33" s="37"/>
      <c r="H33" s="37"/>
      <c r="I33" s="37"/>
      <c r="J33" s="37">
        <v>10</v>
      </c>
      <c r="K33" s="37"/>
      <c r="L33" s="37"/>
      <c r="M33" s="32">
        <f>C33+E33+H33+J33</f>
        <v>71</v>
      </c>
      <c r="N33" s="32"/>
      <c r="O33" s="37"/>
      <c r="P33" s="33">
        <f t="shared" si="1"/>
        <v>71</v>
      </c>
      <c r="Q33" s="22">
        <v>6</v>
      </c>
      <c r="R33" s="22"/>
      <c r="S33" s="55">
        <v>6</v>
      </c>
    </row>
    <row r="34" spans="1:19" x14ac:dyDescent="0.25">
      <c r="A34" s="26"/>
      <c r="B34" s="29" t="s">
        <v>4</v>
      </c>
      <c r="C34" s="41">
        <f t="shared" ref="C34:Q34" si="2">SUM(C8:C33)</f>
        <v>70</v>
      </c>
      <c r="D34" s="41"/>
      <c r="E34" s="56">
        <f t="shared" si="2"/>
        <v>1239</v>
      </c>
      <c r="F34" s="41">
        <f t="shared" si="2"/>
        <v>277</v>
      </c>
      <c r="G34" s="41"/>
      <c r="H34" s="41">
        <f t="shared" si="2"/>
        <v>84</v>
      </c>
      <c r="I34" s="41"/>
      <c r="J34" s="41">
        <f t="shared" si="2"/>
        <v>75</v>
      </c>
      <c r="K34" s="41">
        <f t="shared" si="2"/>
        <v>5</v>
      </c>
      <c r="L34" s="41"/>
      <c r="M34" s="56">
        <f t="shared" si="2"/>
        <v>1468</v>
      </c>
      <c r="N34" s="41">
        <f t="shared" si="2"/>
        <v>282</v>
      </c>
      <c r="O34" s="42"/>
      <c r="P34" s="43">
        <f t="shared" si="2"/>
        <v>1750</v>
      </c>
      <c r="Q34" s="43">
        <f t="shared" si="2"/>
        <v>66</v>
      </c>
      <c r="R34" s="43">
        <f t="shared" ref="R34:S34" si="3">SUM(R8:R33)</f>
        <v>6</v>
      </c>
      <c r="S34" s="44">
        <f t="shared" si="3"/>
        <v>72</v>
      </c>
    </row>
    <row r="35" spans="1:19" x14ac:dyDescent="0.25">
      <c r="Q35" s="5"/>
      <c r="R35" s="5"/>
      <c r="S35" s="6"/>
    </row>
    <row r="36" spans="1:19" x14ac:dyDescent="0.25">
      <c r="A36" s="9" t="s">
        <v>14</v>
      </c>
      <c r="B36" s="8"/>
      <c r="F36" s="5"/>
      <c r="G36" s="5"/>
      <c r="H36" s="5"/>
      <c r="I36" s="5"/>
    </row>
    <row r="37" spans="1:19" x14ac:dyDescent="0.25">
      <c r="A37" s="1" t="s">
        <v>64</v>
      </c>
      <c r="Q37" s="7"/>
      <c r="R37" s="7"/>
      <c r="S37" s="6"/>
    </row>
  </sheetData>
  <mergeCells count="12">
    <mergeCell ref="T15:U17"/>
    <mergeCell ref="A1:S1"/>
    <mergeCell ref="A2:S3"/>
    <mergeCell ref="Q4:S5"/>
    <mergeCell ref="A4:A6"/>
    <mergeCell ref="B4:B6"/>
    <mergeCell ref="H5:I5"/>
    <mergeCell ref="J5:L5"/>
    <mergeCell ref="C5:D5"/>
    <mergeCell ref="E5:G5"/>
    <mergeCell ref="M5:P5"/>
    <mergeCell ref="C4:P4"/>
  </mergeCells>
  <printOptions horizontalCentered="1"/>
  <pageMargins left="0.31496062992126" right="0.31496062992126" top="0.74803149606299202" bottom="0.74803149606299202" header="0.31496062992126" footer="0.31496062992126"/>
  <pageSetup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2025-04-09T09:05:02Z</cp:lastPrinted>
  <dcterms:created xsi:type="dcterms:W3CDTF">2012-02-22T09:38:30Z</dcterms:created>
  <dcterms:modified xsi:type="dcterms:W3CDTF">2025-04-22T13:41:00Z</dcterms:modified>
</cp:coreProperties>
</file>